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halic\Desktop\"/>
    </mc:Choice>
  </mc:AlternateContent>
  <xr:revisionPtr revIDLastSave="0" documentId="13_ncr:1_{4D8BEE39-6EFB-420E-A399-D4428FA2B2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K3" i="1"/>
  <c r="K2" i="1"/>
  <c r="G6" i="1"/>
  <c r="G1" i="1"/>
</calcChain>
</file>

<file path=xl/sharedStrings.xml><?xml version="1.0" encoding="utf-8"?>
<sst xmlns="http://schemas.openxmlformats.org/spreadsheetml/2006/main" count="13" uniqueCount="13">
  <si>
    <t>Ölçümden Önce İmpengerlara Konulan Toplam Su Miktarı (ml)</t>
  </si>
  <si>
    <t>Ölçümden Sonra İmpengerlarda Ölçülen Toplam Su Miktarı (ml)</t>
  </si>
  <si>
    <t>Örnekleme Hacmi m^3</t>
  </si>
  <si>
    <t>Gaz Basıncı (mm Hg)</t>
  </si>
  <si>
    <t>Gaz Sıcaklığı (oC)</t>
  </si>
  <si>
    <t>Ölçümden Önce Silikajel Ağırlığı (g)</t>
  </si>
  <si>
    <t>Ölçümden Sonraki Silikajel Ağırlığı (g)</t>
  </si>
  <si>
    <t>K1(m^3/ml)</t>
  </si>
  <si>
    <t>K6 (0K/mm Hg)</t>
  </si>
  <si>
    <t>K3 (m^3/g)</t>
  </si>
  <si>
    <t>İmpingerlarda Toplana Toplam Su miktarı (ml)</t>
  </si>
  <si>
    <t>Silikajelde Toplana Su Miktarı(g)</t>
  </si>
  <si>
    <t>Nem Değeri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</si>
</sst>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164" fontId="0" fillId="0" borderId="0" xfId="0" applyNumberFormat="1"/>
    <xf numFmtId="0" fontId="0" fillId="3" borderId="1" xfId="0" applyFill="1" applyBorder="1"/>
    <xf numFmtId="165" fontId="0" fillId="3" borderId="2" xfId="0" applyNumberFormat="1" applyFill="1" applyBorder="1"/>
    <xf numFmtId="0" fontId="0" fillId="4" borderId="0" xfId="0" applyFill="1" applyBorder="1"/>
    <xf numFmtId="164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  <protection hidden="1"/>
    </xf>
    <xf numFmtId="2" fontId="1" fillId="0" borderId="11" xfId="0" applyNumberFormat="1" applyFont="1" applyBorder="1" applyAlignment="1" applyProtection="1">
      <alignment horizontal="center" vertical="center"/>
      <protection hidden="1"/>
    </xf>
    <xf numFmtId="2" fontId="1" fillId="0" borderId="4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8</xdr:row>
      <xdr:rowOff>142875</xdr:rowOff>
    </xdr:from>
    <xdr:to>
      <xdr:col>7</xdr:col>
      <xdr:colOff>523875</xdr:colOff>
      <xdr:row>11</xdr:row>
      <xdr:rowOff>47625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413D241E-6FED-45E8-B7E6-82857DEE170F}"/>
            </a:ext>
          </a:extLst>
        </xdr:cNvPr>
        <xdr:cNvSpPr txBox="1"/>
      </xdr:nvSpPr>
      <xdr:spPr>
        <a:xfrm>
          <a:off x="6076950" y="1743075"/>
          <a:ext cx="3590925" cy="5048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100"/>
            <a:t>Yeşil olan kısımlara</a:t>
          </a:r>
          <a:r>
            <a:rPr lang="tr-TR" sz="1100" baseline="0"/>
            <a:t> ilgili değerleri doldurunuz.</a:t>
          </a:r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workbookViewId="0">
      <selection activeCell="C18" sqref="C18"/>
    </sheetView>
  </sheetViews>
  <sheetFormatPr defaultRowHeight="15" x14ac:dyDescent="0.25"/>
  <cols>
    <col min="1" max="1" width="58.140625" bestFit="1" customWidth="1"/>
    <col min="2" max="2" width="24.7109375" style="3" customWidth="1"/>
    <col min="6" max="6" width="17.7109375" customWidth="1"/>
    <col min="11" max="11" width="0" hidden="1" customWidth="1"/>
  </cols>
  <sheetData>
    <row r="1" spans="1:11" ht="15.75" thickBot="1" x14ac:dyDescent="0.3">
      <c r="A1" s="1" t="s">
        <v>0</v>
      </c>
      <c r="B1" s="7">
        <v>4</v>
      </c>
      <c r="C1" s="10" t="s">
        <v>10</v>
      </c>
      <c r="D1" s="11"/>
      <c r="E1" s="11"/>
      <c r="F1" s="12"/>
      <c r="G1" s="13">
        <f>B2-B1</f>
        <v>4.3000000000000007</v>
      </c>
      <c r="H1" s="14"/>
    </row>
    <row r="2" spans="1:11" ht="15.75" thickBot="1" x14ac:dyDescent="0.3">
      <c r="A2" s="1" t="s">
        <v>1</v>
      </c>
      <c r="B2" s="7">
        <v>8.3000000000000007</v>
      </c>
      <c r="C2" s="15"/>
      <c r="D2" s="16"/>
      <c r="E2" s="16"/>
      <c r="F2" s="17"/>
      <c r="G2" s="18"/>
      <c r="H2" s="19"/>
      <c r="K2">
        <f>(G1*B9)+(G6*B11)</f>
        <v>6.4372472500000052E-3</v>
      </c>
    </row>
    <row r="3" spans="1:11" ht="15.75" thickBot="1" x14ac:dyDescent="0.3">
      <c r="A3" s="1" t="s">
        <v>2</v>
      </c>
      <c r="B3" s="8">
        <v>0.34810000000000002</v>
      </c>
      <c r="C3" s="6"/>
      <c r="D3" s="6"/>
      <c r="E3" s="6"/>
      <c r="F3" s="6"/>
      <c r="G3" s="6"/>
      <c r="H3" s="6"/>
      <c r="K3">
        <f>(B3*B4*B10*1)/(B5+273)</f>
        <v>0.17138549712750664</v>
      </c>
    </row>
    <row r="4" spans="1:11" ht="15.75" thickBot="1" x14ac:dyDescent="0.3">
      <c r="A4" s="1" t="s">
        <v>3</v>
      </c>
      <c r="B4" s="8">
        <v>746.42399999999998</v>
      </c>
      <c r="C4" s="6"/>
      <c r="D4" s="6"/>
      <c r="E4" s="6"/>
      <c r="F4" s="6"/>
      <c r="G4" s="6"/>
      <c r="H4" s="6"/>
    </row>
    <row r="5" spans="1:11" ht="15.75" thickBot="1" x14ac:dyDescent="0.3">
      <c r="A5" s="1" t="s">
        <v>4</v>
      </c>
      <c r="B5" s="8">
        <v>311.44</v>
      </c>
      <c r="C5" s="6"/>
      <c r="D5" s="6"/>
      <c r="E5" s="6"/>
      <c r="F5" s="6"/>
      <c r="G5" s="6"/>
      <c r="H5" s="6"/>
    </row>
    <row r="6" spans="1:11" ht="15.75" thickBot="1" x14ac:dyDescent="0.3">
      <c r="A6" s="1" t="s">
        <v>5</v>
      </c>
      <c r="B6" s="7">
        <v>50.002459999999999</v>
      </c>
      <c r="C6" s="10" t="s">
        <v>11</v>
      </c>
      <c r="D6" s="11"/>
      <c r="E6" s="11"/>
      <c r="F6" s="12"/>
      <c r="G6" s="13">
        <f>B7-B6</f>
        <v>0.52835000000000321</v>
      </c>
      <c r="H6" s="14"/>
    </row>
    <row r="7" spans="1:11" ht="15.75" thickBot="1" x14ac:dyDescent="0.3">
      <c r="A7" s="2" t="s">
        <v>6</v>
      </c>
      <c r="B7" s="9">
        <v>50.530810000000002</v>
      </c>
      <c r="C7" s="15"/>
      <c r="D7" s="16"/>
      <c r="E7" s="16"/>
      <c r="F7" s="17"/>
      <c r="G7" s="18"/>
      <c r="H7" s="19"/>
    </row>
    <row r="8" spans="1:11" ht="15.75" thickBot="1" x14ac:dyDescent="0.3"/>
    <row r="9" spans="1:11" ht="15.75" thickBot="1" x14ac:dyDescent="0.3">
      <c r="A9" s="4" t="s">
        <v>7</v>
      </c>
      <c r="B9" s="5">
        <v>1.333E-3</v>
      </c>
    </row>
    <row r="10" spans="1:11" ht="15.75" thickBot="1" x14ac:dyDescent="0.3">
      <c r="A10" s="4" t="s">
        <v>8</v>
      </c>
      <c r="B10" s="5">
        <v>0.38550000000000001</v>
      </c>
    </row>
    <row r="11" spans="1:11" ht="15.75" thickBot="1" x14ac:dyDescent="0.3">
      <c r="A11" s="4" t="s">
        <v>9</v>
      </c>
      <c r="B11" s="5">
        <v>1.335E-3</v>
      </c>
    </row>
    <row r="13" spans="1:11" ht="15.75" thickBot="1" x14ac:dyDescent="0.3"/>
    <row r="14" spans="1:11" x14ac:dyDescent="0.25">
      <c r="A14" s="20" t="s">
        <v>12</v>
      </c>
      <c r="B14" s="23">
        <f>(K2/(K2+K3))*100</f>
        <v>3.6200359366483115</v>
      </c>
    </row>
    <row r="15" spans="1:11" x14ac:dyDescent="0.25">
      <c r="A15" s="21"/>
      <c r="B15" s="24"/>
    </row>
    <row r="16" spans="1:11" ht="15.75" thickBot="1" x14ac:dyDescent="0.3">
      <c r="A16" s="22"/>
      <c r="B16" s="25"/>
    </row>
  </sheetData>
  <sheetProtection algorithmName="SHA-512" hashValue="5spyLXvjyusPeoxQQDE80emGKH2NCDgVDId0mwf6EArLoDr3caM26F7KnyP/1FXT6Bs7WfcgIPF68eRgMrkDtQ==" saltValue="r006yBYmYWvutJyzbh1U+A==" spinCount="100000" sheet="1" objects="1" scenarios="1"/>
  <mergeCells count="6">
    <mergeCell ref="C1:F2"/>
    <mergeCell ref="G1:H2"/>
    <mergeCell ref="C6:F7"/>
    <mergeCell ref="G6:H7"/>
    <mergeCell ref="A14:A16"/>
    <mergeCell ref="B14:B16"/>
  </mergeCells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haliç çevre</dc:creator>
  <cp:lastModifiedBy>haliç çevre</cp:lastModifiedBy>
  <dcterms:created xsi:type="dcterms:W3CDTF">2015-06-05T18:19:34Z</dcterms:created>
  <dcterms:modified xsi:type="dcterms:W3CDTF">2020-09-02T10:28:12Z</dcterms:modified>
</cp:coreProperties>
</file>